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申込書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'申込書'!$A$1:$K$42</definedName>
    <definedName name="_xlnm.Print_Area" localSheetId="1">'記入例'!$A$1:$K$42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BIZ UDPゴシック"/>
      <b val="1"/>
      <color rgb="00FFFFFF"/>
      <sz val="15"/>
    </font>
    <font>
      <name val="BIZ UDPゴシック"/>
      <color rgb="001A1A1A"/>
      <sz val="9.5"/>
    </font>
    <font>
      <name val="BIZ UDPゴシック"/>
      <color rgb="00555555"/>
      <sz val="9"/>
    </font>
    <font>
      <name val="BIZ UDPゴシック"/>
      <b val="1"/>
      <color rgb="001F3A68"/>
      <sz val="11.5"/>
    </font>
    <font>
      <name val="BIZ UDPゴシック"/>
      <b val="1"/>
      <color rgb="001A1A1A"/>
      <sz val="10"/>
    </font>
    <font>
      <name val="BIZ UDPゴシック"/>
      <color rgb="001A1A1A"/>
      <sz val="11"/>
    </font>
    <font>
      <name val="BIZ UDPゴシック"/>
      <b val="1"/>
      <color rgb="001A1A1A"/>
      <sz val="9"/>
    </font>
    <font>
      <name val="BIZ UDPゴシック"/>
      <b val="1"/>
      <color rgb="00FFFFFF"/>
      <sz val="9.5"/>
    </font>
    <font>
      <name val="BIZ UDPゴシック"/>
      <color rgb="001A1A1A"/>
      <sz val="9"/>
    </font>
    <font>
      <name val="BIZ UDPゴシック"/>
      <b val="1"/>
      <color rgb="001A1A1A"/>
      <sz val="11"/>
    </font>
    <font>
      <name val="BIZ UDPゴシック"/>
      <color rgb="00555555"/>
      <sz val="8.5"/>
    </font>
    <font>
      <name val="BIZ UDPゴシック"/>
      <color rgb="001A1A1A"/>
      <sz val="10.5"/>
    </font>
  </fonts>
  <fills count="7">
    <fill>
      <patternFill/>
    </fill>
    <fill>
      <patternFill patternType="gray125"/>
    </fill>
    <fill>
      <patternFill patternType="solid">
        <fgColor rgb="001F3A68"/>
      </patternFill>
    </fill>
    <fill>
      <patternFill patternType="solid">
        <fgColor rgb="00E3E9F3"/>
      </patternFill>
    </fill>
    <fill>
      <patternFill patternType="solid">
        <fgColor rgb="00FFF7CC"/>
      </patternFill>
    </fill>
    <fill>
      <patternFill patternType="solid">
        <fgColor rgb="004A6491"/>
      </patternFill>
    </fill>
    <fill>
      <patternFill patternType="solid">
        <fgColor rgb="00A0526A"/>
      </patternFill>
    </fill>
  </fills>
  <borders count="2">
    <border>
      <left/>
      <right/>
      <top/>
      <bottom/>
      <diagonal/>
    </border>
    <border>
      <left style="thin">
        <color rgb="007F7F7F"/>
      </left>
      <right style="thin">
        <color rgb="007F7F7F"/>
      </right>
      <top style="thin">
        <color rgb="007F7F7F"/>
      </top>
      <bottom style="thin">
        <color rgb="007F7F7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2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vertical="bottom"/>
    </xf>
    <xf numFmtId="0" fontId="5" fillId="3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6" fillId="4" borderId="1" applyAlignment="1" pivotButton="0" quotePrefix="0" xfId="0">
      <alignment horizontal="left" vertical="center" wrapText="1" indent="1"/>
    </xf>
    <xf numFmtId="0" fontId="0" fillId="4" borderId="1" pivotButton="0" quotePrefix="0" xfId="0"/>
    <xf numFmtId="0" fontId="7" fillId="3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0" fontId="10" fillId="4" borderId="1" applyAlignment="1" pivotButton="0" quotePrefix="0" xfId="0">
      <alignment horizontal="center" vertical="center" wrapText="1"/>
    </xf>
    <xf numFmtId="0" fontId="8" fillId="5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 indent="1"/>
    </xf>
    <xf numFmtId="0" fontId="6" fillId="4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left" vertical="center" wrapText="1" indent="1"/>
    </xf>
    <xf numFmtId="0" fontId="5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8" fillId="6" borderId="1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left" vertical="center" indent="1"/>
    </xf>
    <xf numFmtId="0" fontId="12" fillId="4" borderId="1" applyAlignment="1" pivotButton="0" quotePrefix="0" xfId="0">
      <alignment horizontal="left" vertical="top" wrapText="1" indent="1"/>
    </xf>
    <xf numFmtId="0" fontId="10" fillId="0" borderId="1" applyAlignment="1" pivotButton="0" quotePrefix="0" xfId="0">
      <alignment horizontal="left" vertical="center" wrapText="1" indent="1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dxfs count="1">
    <dxf>
      <font>
        <name val="BIZ UDPゴシック"/>
        <b val="1"/>
        <color rgb="00C00000"/>
      </font>
      <fill>
        <patternFill patternType="solid">
          <fgColor rgb="00F8D0D0"/>
          <bgColor rgb="00F8D0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J42"/>
  <sheetViews>
    <sheetView showGridLines="0" zoomScale="100" workbookViewId="0">
      <selection activeCell="A1" sqref="A1"/>
    </sheetView>
  </sheetViews>
  <sheetFormatPr baseColWidth="8" defaultRowHeight="15"/>
  <cols>
    <col width="1.5" customWidth="1" min="1" max="1"/>
    <col width="5" customWidth="1" min="2" max="2"/>
    <col width="9" customWidth="1" min="3" max="3"/>
    <col width="6" customWidth="1" min="4" max="4"/>
    <col width="17" customWidth="1" min="5" max="5"/>
    <col width="19" customWidth="1" min="6" max="6"/>
    <col width="6.5" customWidth="1" min="7" max="7"/>
    <col width="18" customWidth="1" min="8" max="8"/>
    <col width="8" customWidth="1" min="9" max="9"/>
    <col width="9" customWidth="1" min="10" max="10"/>
    <col width="1.5" customWidth="1" min="11" max="11"/>
  </cols>
  <sheetData>
    <row r="1" ht="34" customHeight="1">
      <c r="B1" s="1" t="inlineStr">
        <is>
          <t>静岡オープン愛好会杯バドミントン大会　申込書</t>
        </is>
      </c>
      <c r="C1" s="2" t="n"/>
      <c r="D1" s="2" t="n"/>
      <c r="E1" s="2" t="n"/>
      <c r="F1" s="2" t="n"/>
      <c r="G1" s="2" t="n"/>
      <c r="H1" s="2" t="n"/>
      <c r="I1" s="2" t="n"/>
      <c r="J1" s="2" t="n"/>
    </row>
    <row r="2" ht="18" customHeight="1">
      <c r="B2" s="3" t="inlineStr">
        <is>
          <t>大会日：令和８年１２月２６日（土）　会場：静岡市南部体育館　申込締切：令和８年１２月５日（土）必着</t>
        </is>
      </c>
    </row>
    <row r="3" ht="18" customHeight="1">
      <c r="B3" s="4" t="inlineStr">
        <is>
          <t>黄色のセルに入力してください。「▼」のセルはリストから選べます。</t>
        </is>
      </c>
    </row>
    <row r="4" ht="22" customHeight="1">
      <c r="B4" s="5" t="inlineStr">
        <is>
          <t>１．申込者</t>
        </is>
      </c>
    </row>
    <row r="5" ht="22" customHeight="1">
      <c r="B5" s="6" t="inlineStr">
        <is>
          <t>申込責任者氏名</t>
        </is>
      </c>
      <c r="C5" s="7" t="n"/>
      <c r="D5" s="7" t="n"/>
      <c r="E5" s="8" t="n"/>
      <c r="F5" s="9" t="n"/>
      <c r="G5" s="9" t="n"/>
      <c r="H5" s="9" t="n"/>
      <c r="I5" s="9" t="n"/>
      <c r="J5" s="9" t="n"/>
    </row>
    <row r="6" ht="22" customHeight="1">
      <c r="B6" s="6" t="inlineStr">
        <is>
          <t>所属クラブ・団体</t>
        </is>
      </c>
      <c r="C6" s="7" t="n"/>
      <c r="D6" s="7" t="n"/>
      <c r="E6" s="8" t="n"/>
      <c r="F6" s="9" t="n"/>
      <c r="G6" s="9" t="n"/>
      <c r="H6" s="9" t="n"/>
      <c r="I6" s="9" t="n"/>
      <c r="J6" s="9" t="n"/>
    </row>
    <row r="7" ht="22" customHeight="1">
      <c r="B7" s="6" t="inlineStr">
        <is>
          <t>メールアドレス</t>
        </is>
      </c>
      <c r="C7" s="7" t="n"/>
      <c r="D7" s="7" t="n"/>
      <c r="E7" s="8" t="n"/>
      <c r="F7" s="9" t="n"/>
      <c r="G7" s="9" t="n"/>
      <c r="H7" s="9" t="n"/>
      <c r="I7" s="9" t="n"/>
      <c r="J7" s="9" t="n"/>
    </row>
    <row r="8" ht="22" customHeight="1">
      <c r="B8" s="6" t="inlineStr">
        <is>
          <t>電話番号（携帯）</t>
        </is>
      </c>
      <c r="C8" s="7" t="n"/>
      <c r="D8" s="7" t="n"/>
      <c r="E8" s="8" t="n"/>
      <c r="F8" s="9" t="n"/>
      <c r="G8" s="9" t="n"/>
      <c r="H8" s="9" t="n"/>
      <c r="I8" s="9" t="n"/>
      <c r="J8" s="9" t="n"/>
    </row>
    <row r="9" ht="22" customHeight="1">
      <c r="B9" s="6" t="inlineStr">
        <is>
          <t>住　　所</t>
        </is>
      </c>
      <c r="C9" s="7" t="n"/>
      <c r="D9" s="7" t="n"/>
      <c r="E9" s="8" t="inlineStr">
        <is>
          <t>〒</t>
        </is>
      </c>
      <c r="F9" s="9" t="n"/>
      <c r="G9" s="9" t="n"/>
      <c r="H9" s="9" t="n"/>
      <c r="I9" s="9" t="n"/>
      <c r="J9" s="9" t="n"/>
    </row>
    <row r="11" ht="22" customHeight="1">
      <c r="B11" s="5" t="inlineStr">
        <is>
          <t>２．参加ペア（混合ダブルス・１枚8組まで）</t>
        </is>
      </c>
    </row>
    <row r="12" ht="32" customHeight="1">
      <c r="B12" s="10" t="inlineStr">
        <is>
          <t>組
No.</t>
        </is>
      </c>
      <c r="C12" s="10" t="inlineStr">
        <is>
          <t>部 ▼</t>
        </is>
      </c>
      <c r="D12" s="10" t="inlineStr">
        <is>
          <t>区分</t>
        </is>
      </c>
      <c r="E12" s="10" t="inlineStr">
        <is>
          <t>氏　　名</t>
        </is>
      </c>
      <c r="F12" s="10" t="inlineStr">
        <is>
          <t>ふりがな</t>
        </is>
      </c>
      <c r="G12" s="10" t="inlineStr">
        <is>
          <t>年齢</t>
        </is>
      </c>
      <c r="H12" s="10" t="inlineStr">
        <is>
          <t>所属
（申込者と別の場合）</t>
        </is>
      </c>
      <c r="I12" s="10" t="inlineStr">
        <is>
          <t>年齢合計
(シニア)</t>
        </is>
      </c>
      <c r="J12" s="10" t="inlineStr">
        <is>
          <t>シニア
条件</t>
        </is>
      </c>
    </row>
    <row r="13" ht="21" customHeight="1">
      <c r="B13" s="11" t="n">
        <v>1</v>
      </c>
      <c r="C13" s="12" t="n"/>
      <c r="D13" s="13" t="inlineStr">
        <is>
          <t>男子</t>
        </is>
      </c>
      <c r="E13" s="8" t="n"/>
      <c r="F13" s="14" t="n"/>
      <c r="G13" s="15" t="n"/>
      <c r="H13" s="16" t="n"/>
      <c r="I13" s="11">
        <f>IF(AND(C13="シニア",G13&lt;&gt;"",G14&lt;&gt;""),G13+G14,"")</f>
        <v/>
      </c>
      <c r="J13" s="17">
        <f>IF(C13&lt;&gt;"シニア","",IF(OR(G13="",G14=""),"年齢を入力",IF(AND(G13&gt;=50,G14&gt;=50,G13+G14&gt;=110),"○","×条件外")))</f>
        <v/>
      </c>
    </row>
    <row r="14" ht="21" customHeight="1">
      <c r="B14" s="18" t="n"/>
      <c r="C14" s="9" t="n"/>
      <c r="D14" s="19" t="inlineStr">
        <is>
          <t>女子</t>
        </is>
      </c>
      <c r="E14" s="8" t="n"/>
      <c r="F14" s="14" t="n"/>
      <c r="G14" s="15" t="n"/>
      <c r="H14" s="16" t="n"/>
      <c r="I14" s="18" t="n"/>
      <c r="J14" s="18" t="n"/>
    </row>
    <row r="15" ht="21" customHeight="1">
      <c r="B15" s="11" t="n">
        <v>2</v>
      </c>
      <c r="C15" s="12" t="n"/>
      <c r="D15" s="13" t="inlineStr">
        <is>
          <t>男子</t>
        </is>
      </c>
      <c r="E15" s="8" t="n"/>
      <c r="F15" s="14" t="n"/>
      <c r="G15" s="15" t="n"/>
      <c r="H15" s="16" t="n"/>
      <c r="I15" s="11">
        <f>IF(AND(C15="シニア",G15&lt;&gt;"",G16&lt;&gt;""),G15+G16,"")</f>
        <v/>
      </c>
      <c r="J15" s="17">
        <f>IF(C15&lt;&gt;"シニア","",IF(OR(G15="",G16=""),"年齢を入力",IF(AND(G15&gt;=50,G16&gt;=50,G15+G16&gt;=110),"○","×条件外")))</f>
        <v/>
      </c>
    </row>
    <row r="16" ht="21" customHeight="1">
      <c r="B16" s="18" t="n"/>
      <c r="C16" s="9" t="n"/>
      <c r="D16" s="19" t="inlineStr">
        <is>
          <t>女子</t>
        </is>
      </c>
      <c r="E16" s="8" t="n"/>
      <c r="F16" s="14" t="n"/>
      <c r="G16" s="15" t="n"/>
      <c r="H16" s="16" t="n"/>
      <c r="I16" s="18" t="n"/>
      <c r="J16" s="18" t="n"/>
    </row>
    <row r="17" ht="21" customHeight="1">
      <c r="B17" s="11" t="n">
        <v>3</v>
      </c>
      <c r="C17" s="12" t="n"/>
      <c r="D17" s="13" t="inlineStr">
        <is>
          <t>男子</t>
        </is>
      </c>
      <c r="E17" s="8" t="n"/>
      <c r="F17" s="14" t="n"/>
      <c r="G17" s="15" t="n"/>
      <c r="H17" s="16" t="n"/>
      <c r="I17" s="11">
        <f>IF(AND(C17="シニア",G17&lt;&gt;"",G18&lt;&gt;""),G17+G18,"")</f>
        <v/>
      </c>
      <c r="J17" s="17">
        <f>IF(C17&lt;&gt;"シニア","",IF(OR(G17="",G18=""),"年齢を入力",IF(AND(G17&gt;=50,G18&gt;=50,G17+G18&gt;=110),"○","×条件外")))</f>
        <v/>
      </c>
    </row>
    <row r="18" ht="21" customHeight="1">
      <c r="B18" s="18" t="n"/>
      <c r="C18" s="9" t="n"/>
      <c r="D18" s="19" t="inlineStr">
        <is>
          <t>女子</t>
        </is>
      </c>
      <c r="E18" s="8" t="n"/>
      <c r="F18" s="14" t="n"/>
      <c r="G18" s="15" t="n"/>
      <c r="H18" s="16" t="n"/>
      <c r="I18" s="18" t="n"/>
      <c r="J18" s="18" t="n"/>
    </row>
    <row r="19" ht="21" customHeight="1">
      <c r="B19" s="11" t="n">
        <v>4</v>
      </c>
      <c r="C19" s="12" t="n"/>
      <c r="D19" s="13" t="inlineStr">
        <is>
          <t>男子</t>
        </is>
      </c>
      <c r="E19" s="8" t="n"/>
      <c r="F19" s="14" t="n"/>
      <c r="G19" s="15" t="n"/>
      <c r="H19" s="16" t="n"/>
      <c r="I19" s="11">
        <f>IF(AND(C19="シニア",G19&lt;&gt;"",G20&lt;&gt;""),G19+G20,"")</f>
        <v/>
      </c>
      <c r="J19" s="17">
        <f>IF(C19&lt;&gt;"シニア","",IF(OR(G19="",G20=""),"年齢を入力",IF(AND(G19&gt;=50,G20&gt;=50,G19+G20&gt;=110),"○","×条件外")))</f>
        <v/>
      </c>
    </row>
    <row r="20" ht="21" customHeight="1">
      <c r="B20" s="18" t="n"/>
      <c r="C20" s="9" t="n"/>
      <c r="D20" s="19" t="inlineStr">
        <is>
          <t>女子</t>
        </is>
      </c>
      <c r="E20" s="8" t="n"/>
      <c r="F20" s="14" t="n"/>
      <c r="G20" s="15" t="n"/>
      <c r="H20" s="16" t="n"/>
      <c r="I20" s="18" t="n"/>
      <c r="J20" s="18" t="n"/>
    </row>
    <row r="21" ht="21" customHeight="1">
      <c r="B21" s="11" t="n">
        <v>5</v>
      </c>
      <c r="C21" s="12" t="n"/>
      <c r="D21" s="13" t="inlineStr">
        <is>
          <t>男子</t>
        </is>
      </c>
      <c r="E21" s="8" t="n"/>
      <c r="F21" s="14" t="n"/>
      <c r="G21" s="15" t="n"/>
      <c r="H21" s="16" t="n"/>
      <c r="I21" s="11">
        <f>IF(AND(C21="シニア",G21&lt;&gt;"",G22&lt;&gt;""),G21+G22,"")</f>
        <v/>
      </c>
      <c r="J21" s="17">
        <f>IF(C21&lt;&gt;"シニア","",IF(OR(G21="",G22=""),"年齢を入力",IF(AND(G21&gt;=50,G22&gt;=50,G21+G22&gt;=110),"○","×条件外")))</f>
        <v/>
      </c>
    </row>
    <row r="22" ht="21" customHeight="1">
      <c r="B22" s="18" t="n"/>
      <c r="C22" s="9" t="n"/>
      <c r="D22" s="19" t="inlineStr">
        <is>
          <t>女子</t>
        </is>
      </c>
      <c r="E22" s="8" t="n"/>
      <c r="F22" s="14" t="n"/>
      <c r="G22" s="15" t="n"/>
      <c r="H22" s="16" t="n"/>
      <c r="I22" s="18" t="n"/>
      <c r="J22" s="18" t="n"/>
    </row>
    <row r="23" ht="21" customHeight="1">
      <c r="B23" s="11" t="n">
        <v>6</v>
      </c>
      <c r="C23" s="12" t="n"/>
      <c r="D23" s="13" t="inlineStr">
        <is>
          <t>男子</t>
        </is>
      </c>
      <c r="E23" s="8" t="n"/>
      <c r="F23" s="14" t="n"/>
      <c r="G23" s="15" t="n"/>
      <c r="H23" s="16" t="n"/>
      <c r="I23" s="11">
        <f>IF(AND(C23="シニア",G23&lt;&gt;"",G24&lt;&gt;""),G23+G24,"")</f>
        <v/>
      </c>
      <c r="J23" s="17">
        <f>IF(C23&lt;&gt;"シニア","",IF(OR(G23="",G24=""),"年齢を入力",IF(AND(G23&gt;=50,G24&gt;=50,G23+G24&gt;=110),"○","×条件外")))</f>
        <v/>
      </c>
    </row>
    <row r="24" ht="21" customHeight="1">
      <c r="B24" s="18" t="n"/>
      <c r="C24" s="9" t="n"/>
      <c r="D24" s="19" t="inlineStr">
        <is>
          <t>女子</t>
        </is>
      </c>
      <c r="E24" s="8" t="n"/>
      <c r="F24" s="14" t="n"/>
      <c r="G24" s="15" t="n"/>
      <c r="H24" s="16" t="n"/>
      <c r="I24" s="18" t="n"/>
      <c r="J24" s="18" t="n"/>
    </row>
    <row r="25" ht="21" customHeight="1">
      <c r="B25" s="11" t="n">
        <v>7</v>
      </c>
      <c r="C25" s="12" t="n"/>
      <c r="D25" s="13" t="inlineStr">
        <is>
          <t>男子</t>
        </is>
      </c>
      <c r="E25" s="8" t="n"/>
      <c r="F25" s="14" t="n"/>
      <c r="G25" s="15" t="n"/>
      <c r="H25" s="16" t="n"/>
      <c r="I25" s="11">
        <f>IF(AND(C25="シニア",G25&lt;&gt;"",G26&lt;&gt;""),G25+G26,"")</f>
        <v/>
      </c>
      <c r="J25" s="17">
        <f>IF(C25&lt;&gt;"シニア","",IF(OR(G25="",G26=""),"年齢を入力",IF(AND(G25&gt;=50,G26&gt;=50,G25+G26&gt;=110),"○","×条件外")))</f>
        <v/>
      </c>
    </row>
    <row r="26" ht="21" customHeight="1">
      <c r="B26" s="18" t="n"/>
      <c r="C26" s="9" t="n"/>
      <c r="D26" s="19" t="inlineStr">
        <is>
          <t>女子</t>
        </is>
      </c>
      <c r="E26" s="8" t="n"/>
      <c r="F26" s="14" t="n"/>
      <c r="G26" s="15" t="n"/>
      <c r="H26" s="16" t="n"/>
      <c r="I26" s="18" t="n"/>
      <c r="J26" s="18" t="n"/>
    </row>
    <row r="27" ht="21" customHeight="1">
      <c r="B27" s="11" t="n">
        <v>8</v>
      </c>
      <c r="C27" s="12" t="n"/>
      <c r="D27" s="13" t="inlineStr">
        <is>
          <t>男子</t>
        </is>
      </c>
      <c r="E27" s="8" t="n"/>
      <c r="F27" s="14" t="n"/>
      <c r="G27" s="15" t="n"/>
      <c r="H27" s="16" t="n"/>
      <c r="I27" s="11">
        <f>IF(AND(C27="シニア",G27&lt;&gt;"",G28&lt;&gt;""),G27+G28,"")</f>
        <v/>
      </c>
      <c r="J27" s="17">
        <f>IF(C27&lt;&gt;"シニア","",IF(OR(G27="",G28=""),"年齢を入力",IF(AND(G27&gt;=50,G28&gt;=50,G27+G28&gt;=110),"○","×条件外")))</f>
        <v/>
      </c>
    </row>
    <row r="28" ht="21" customHeight="1">
      <c r="B28" s="18" t="n"/>
      <c r="C28" s="9" t="n"/>
      <c r="D28" s="19" t="inlineStr">
        <is>
          <t>女子</t>
        </is>
      </c>
      <c r="E28" s="8" t="n"/>
      <c r="F28" s="14" t="n"/>
      <c r="G28" s="15" t="n"/>
      <c r="H28" s="16" t="n"/>
      <c r="I28" s="18" t="n"/>
      <c r="J28" s="18" t="n"/>
    </row>
    <row r="29" ht="15" customHeight="1">
      <c r="B29" s="20" t="inlineStr">
        <is>
          <t>※部は１部が上位です。シニアは各５０歳以上かつペアの合計１１０歳以上。年齢は大会当日（令和８年１２月２６日）時点の満年齢です。</t>
        </is>
      </c>
    </row>
    <row r="30" ht="15" customHeight="1">
      <c r="B30" s="20" t="inlineStr">
        <is>
          <t>※年齢は１部～３部も記入してください（組み合わせの参考にします）。所属は申込者の所属と同じなら空欄で構いません。</t>
        </is>
      </c>
    </row>
    <row r="32" ht="22" customHeight="1">
      <c r="B32" s="5" t="inlineStr">
        <is>
          <t>３．連絡事項（あれば）</t>
        </is>
      </c>
    </row>
    <row r="33" ht="36" customHeight="1">
      <c r="B33" s="21" t="n"/>
      <c r="C33" s="9" t="n"/>
      <c r="D33" s="9" t="n"/>
      <c r="E33" s="9" t="n"/>
      <c r="F33" s="9" t="n"/>
      <c r="G33" s="9" t="n"/>
      <c r="H33" s="9" t="n"/>
      <c r="I33" s="9" t="n"/>
      <c r="J33" s="9" t="n"/>
    </row>
    <row r="35" ht="22" customHeight="1">
      <c r="B35" s="6" t="inlineStr">
        <is>
          <t>参加費合計</t>
        </is>
      </c>
      <c r="C35" s="7" t="n"/>
      <c r="D35" s="7" t="n"/>
      <c r="E35" s="22">
        <f>COUNTA(C13:C28)&amp;"組 × 3,000円 ＝ "&amp;TEXT(COUNTA(C13:C28)*3000,"#,##0")&amp;"円（当日集金）"</f>
        <v/>
      </c>
      <c r="F35" s="18" t="n"/>
      <c r="G35" s="18" t="n"/>
      <c r="H35" s="18" t="n"/>
      <c r="I35" s="18" t="n"/>
      <c r="J35" s="18" t="n"/>
    </row>
    <row r="37" ht="16" customHeight="1">
      <c r="B37" s="23" t="inlineStr">
        <is>
          <t>■参加費：１組３，０００円　大会当日に集金します。申込締切後のキャンセル・当日の棄権も参加費をいただきます。</t>
        </is>
      </c>
    </row>
    <row r="38" ht="16" customHeight="1">
      <c r="B38" s="23" t="inlineStr">
        <is>
          <t>■送付先：entry@shizuokacity-bad.com（このファイルを添付してお送りください）</t>
        </is>
      </c>
    </row>
    <row r="39" ht="16" customHeight="1">
      <c r="B39" s="23" t="inlineStr">
        <is>
          <t xml:space="preserve">　メール受信後、担当者が申込フォームへ代理入力し、受付メールをお送りします。</t>
        </is>
      </c>
    </row>
    <row r="40" ht="16" customHeight="1">
      <c r="B40" s="23" t="inlineStr">
        <is>
          <t>■郵送の場合：〒421-2213　静岡市葵区長妻田229-1　市野瀬　博志　　■問合せ：090-9193-9761（市野瀬携帯）</t>
        </is>
      </c>
    </row>
    <row r="41" ht="16" customHeight="1">
      <c r="B41" s="23" t="inlineStr">
        <is>
          <t>■全種目合計４８組（先着）に達した時点で締め切ります。9組以上はシートをコピーしてお使いください。</t>
        </is>
      </c>
    </row>
    <row r="42" ht="16" customHeight="1">
      <c r="B42" s="23" t="inlineStr">
        <is>
          <t>■申込フォーム（https://shizuokacity-bad.com/tournament/11/entry）からもお申し込みいただけます（受付開始：１１月６日）。</t>
        </is>
      </c>
    </row>
  </sheetData>
  <mergeCells count="59">
    <mergeCell ref="B11:J11"/>
    <mergeCell ref="J13:J14"/>
    <mergeCell ref="B27:B28"/>
    <mergeCell ref="B42:J42"/>
    <mergeCell ref="B8:D8"/>
    <mergeCell ref="B17:B18"/>
    <mergeCell ref="E9:J9"/>
    <mergeCell ref="B1:J1"/>
    <mergeCell ref="J15:J16"/>
    <mergeCell ref="E6:J6"/>
    <mergeCell ref="B38:J38"/>
    <mergeCell ref="J27:J28"/>
    <mergeCell ref="B29:J29"/>
    <mergeCell ref="B23:B24"/>
    <mergeCell ref="B37:J37"/>
    <mergeCell ref="I25:I26"/>
    <mergeCell ref="B13:B14"/>
    <mergeCell ref="C25:C26"/>
    <mergeCell ref="C21:C22"/>
    <mergeCell ref="B9:D9"/>
    <mergeCell ref="I21:I22"/>
    <mergeCell ref="I17:I18"/>
    <mergeCell ref="B40:J40"/>
    <mergeCell ref="B6:D6"/>
    <mergeCell ref="B19:B20"/>
    <mergeCell ref="B30:J30"/>
    <mergeCell ref="B15:B16"/>
    <mergeCell ref="E7:J7"/>
    <mergeCell ref="B33:J33"/>
    <mergeCell ref="B5:D5"/>
    <mergeCell ref="C23:C24"/>
    <mergeCell ref="I27:I28"/>
    <mergeCell ref="J25:J26"/>
    <mergeCell ref="C17:C18"/>
    <mergeCell ref="B35:D35"/>
    <mergeCell ref="I13:I14"/>
    <mergeCell ref="C27:C28"/>
    <mergeCell ref="B32:J32"/>
    <mergeCell ref="B41:J41"/>
    <mergeCell ref="J21:J22"/>
    <mergeCell ref="B4:J4"/>
    <mergeCell ref="I23:I24"/>
    <mergeCell ref="B7:D7"/>
    <mergeCell ref="I19:I20"/>
    <mergeCell ref="C13:C14"/>
    <mergeCell ref="C19:C20"/>
    <mergeCell ref="B3:J3"/>
    <mergeCell ref="J17:J18"/>
    <mergeCell ref="E5:J5"/>
    <mergeCell ref="E8:J8"/>
    <mergeCell ref="C15:C16"/>
    <mergeCell ref="I15:I16"/>
    <mergeCell ref="B25:B26"/>
    <mergeCell ref="E35:J35"/>
    <mergeCell ref="J23:J24"/>
    <mergeCell ref="B39:J39"/>
    <mergeCell ref="B21:B22"/>
    <mergeCell ref="J19:J20"/>
    <mergeCell ref="B2:J2"/>
  </mergeCells>
  <conditionalFormatting sqref="J13:J14">
    <cfRule type="expression" priority="1" dxfId="0">
      <formula>$J$13="×条件外"</formula>
    </cfRule>
  </conditionalFormatting>
  <conditionalFormatting sqref="J15:J16">
    <cfRule type="expression" priority="2" dxfId="0">
      <formula>$J$15="×条件外"</formula>
    </cfRule>
  </conditionalFormatting>
  <conditionalFormatting sqref="J17:J18">
    <cfRule type="expression" priority="3" dxfId="0">
      <formula>$J$17="×条件外"</formula>
    </cfRule>
  </conditionalFormatting>
  <conditionalFormatting sqref="J19:J20">
    <cfRule type="expression" priority="4" dxfId="0">
      <formula>$J$19="×条件外"</formula>
    </cfRule>
  </conditionalFormatting>
  <conditionalFormatting sqref="J21:J22">
    <cfRule type="expression" priority="5" dxfId="0">
      <formula>$J$21="×条件外"</formula>
    </cfRule>
  </conditionalFormatting>
  <conditionalFormatting sqref="J23:J24">
    <cfRule type="expression" priority="6" dxfId="0">
      <formula>$J$23="×条件外"</formula>
    </cfRule>
  </conditionalFormatting>
  <conditionalFormatting sqref="J25:J26">
    <cfRule type="expression" priority="7" dxfId="0">
      <formula>$J$25="×条件外"</formula>
    </cfRule>
  </conditionalFormatting>
  <conditionalFormatting sqref="J27:J28">
    <cfRule type="expression" priority="8" dxfId="0">
      <formula>$J$27="×条件外"</formula>
    </cfRule>
  </conditionalFormatting>
  <dataValidations count="2">
    <dataValidation sqref="C13 C15 C17 C19 C21 C23 C25 C27" showDropDown="0" showInputMessage="0" showErrorMessage="0" allowBlank="1" errorTitle="部" error="１部・２部・３部・シニアから選んでください。" type="list">
      <formula1>"１部,２部,３部,シニア"</formula1>
    </dataValidation>
    <dataValidation sqref="G13 G14 G15 G16 G17 G18 G19 G20 G21 G22 G23 G24 G25 G26 G27 G28" showDropDown="0" showInputMessage="0" showErrorMessage="0" allowBlank="1" errorTitle="年齢" error="年齢は大会当日（令和８年１２月２６日）時点の満年齢を数字で入力してください（高校生以上）。" type="whole" operator="between">
      <formula1>15</formula1>
      <formula2>100</formula2>
    </dataValidation>
  </dataValidations>
  <printOptions horizontalCentered="1"/>
  <pageMargins left="0.4" right="0.4" top="0.5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tabColor rgb="00A0A0A0"/>
    <outlinePr summaryBelow="1" summaryRight="1"/>
    <pageSetUpPr fitToPage="1"/>
  </sheetPr>
  <dimension ref="B1:J42"/>
  <sheetViews>
    <sheetView showGridLines="0" zoomScale="100" workbookViewId="0">
      <selection activeCell="A1" sqref="A1"/>
    </sheetView>
  </sheetViews>
  <sheetFormatPr baseColWidth="8" defaultRowHeight="15"/>
  <cols>
    <col width="1.5" customWidth="1" min="1" max="1"/>
    <col width="5" customWidth="1" min="2" max="2"/>
    <col width="9" customWidth="1" min="3" max="3"/>
    <col width="6" customWidth="1" min="4" max="4"/>
    <col width="17" customWidth="1" min="5" max="5"/>
    <col width="19" customWidth="1" min="6" max="6"/>
    <col width="6.5" customWidth="1" min="7" max="7"/>
    <col width="18" customWidth="1" min="8" max="8"/>
    <col width="8" customWidth="1" min="9" max="9"/>
    <col width="9" customWidth="1" min="10" max="10"/>
    <col width="1.5" customWidth="1" min="11" max="11"/>
  </cols>
  <sheetData>
    <row r="1" ht="34" customHeight="1">
      <c r="B1" s="1" t="inlineStr">
        <is>
          <t>静岡オープン愛好会杯バドミントン大会　申込書（記入例）</t>
        </is>
      </c>
      <c r="C1" s="2" t="n"/>
      <c r="D1" s="2" t="n"/>
      <c r="E1" s="2" t="n"/>
      <c r="F1" s="2" t="n"/>
      <c r="G1" s="2" t="n"/>
      <c r="H1" s="2" t="n"/>
      <c r="I1" s="2" t="n"/>
      <c r="J1" s="2" t="n"/>
    </row>
    <row r="2" ht="18" customHeight="1">
      <c r="B2" s="3" t="inlineStr">
        <is>
          <t>大会日：令和８年１２月２６日（土）　会場：静岡市南部体育館　申込締切：令和８年１２月５日（土）必着</t>
        </is>
      </c>
    </row>
    <row r="3" ht="18" customHeight="1">
      <c r="B3" s="4" t="inlineStr">
        <is>
          <t>黄色のセルに入力してください。「▼」のセルはリストから選べます。</t>
        </is>
      </c>
    </row>
    <row r="4" ht="22" customHeight="1">
      <c r="B4" s="5" t="inlineStr">
        <is>
          <t>１．申込者</t>
        </is>
      </c>
    </row>
    <row r="5" ht="22" customHeight="1">
      <c r="B5" s="6" t="inlineStr">
        <is>
          <t>申込責任者氏名</t>
        </is>
      </c>
      <c r="C5" s="7" t="n"/>
      <c r="D5" s="7" t="n"/>
      <c r="E5" s="8" t="inlineStr">
        <is>
          <t>静岡　太郎</t>
        </is>
      </c>
      <c r="F5" s="9" t="n"/>
      <c r="G5" s="9" t="n"/>
      <c r="H5" s="9" t="n"/>
      <c r="I5" s="9" t="n"/>
      <c r="J5" s="9" t="n"/>
    </row>
    <row r="6" ht="22" customHeight="1">
      <c r="B6" s="6" t="inlineStr">
        <is>
          <t>所属クラブ・団体</t>
        </is>
      </c>
      <c r="C6" s="7" t="n"/>
      <c r="D6" s="7" t="n"/>
      <c r="E6" s="8" t="inlineStr">
        <is>
          <t>駿河バドミントンクラブ</t>
        </is>
      </c>
      <c r="F6" s="9" t="n"/>
      <c r="G6" s="9" t="n"/>
      <c r="H6" s="9" t="n"/>
      <c r="I6" s="9" t="n"/>
      <c r="J6" s="9" t="n"/>
    </row>
    <row r="7" ht="22" customHeight="1">
      <c r="B7" s="6" t="inlineStr">
        <is>
          <t>メールアドレス</t>
        </is>
      </c>
      <c r="C7" s="7" t="n"/>
      <c r="D7" s="7" t="n"/>
      <c r="E7" s="8" t="inlineStr">
        <is>
          <t>example@example.com</t>
        </is>
      </c>
      <c r="F7" s="9" t="n"/>
      <c r="G7" s="9" t="n"/>
      <c r="H7" s="9" t="n"/>
      <c r="I7" s="9" t="n"/>
      <c r="J7" s="9" t="n"/>
    </row>
    <row r="8" ht="22" customHeight="1">
      <c r="B8" s="6" t="inlineStr">
        <is>
          <t>電話番号（携帯）</t>
        </is>
      </c>
      <c r="C8" s="7" t="n"/>
      <c r="D8" s="7" t="n"/>
      <c r="E8" s="8" t="inlineStr">
        <is>
          <t>090-0000-0000</t>
        </is>
      </c>
      <c r="F8" s="9" t="n"/>
      <c r="G8" s="9" t="n"/>
      <c r="H8" s="9" t="n"/>
      <c r="I8" s="9" t="n"/>
      <c r="J8" s="9" t="n"/>
    </row>
    <row r="9" ht="22" customHeight="1">
      <c r="B9" s="6" t="inlineStr">
        <is>
          <t>住　　所</t>
        </is>
      </c>
      <c r="C9" s="7" t="n"/>
      <c r="D9" s="7" t="n"/>
      <c r="E9" s="8" t="inlineStr">
        <is>
          <t>〒422-0000　静岡市駿河区○○町１－２－３</t>
        </is>
      </c>
      <c r="F9" s="9" t="n"/>
      <c r="G9" s="9" t="n"/>
      <c r="H9" s="9" t="n"/>
      <c r="I9" s="9" t="n"/>
      <c r="J9" s="9" t="n"/>
    </row>
    <row r="11" ht="22" customHeight="1">
      <c r="B11" s="5" t="inlineStr">
        <is>
          <t>２．参加ペア（混合ダブルス・１枚8組まで）</t>
        </is>
      </c>
    </row>
    <row r="12" ht="32" customHeight="1">
      <c r="B12" s="10" t="inlineStr">
        <is>
          <t>組
No.</t>
        </is>
      </c>
      <c r="C12" s="10" t="inlineStr">
        <is>
          <t>部 ▼</t>
        </is>
      </c>
      <c r="D12" s="10" t="inlineStr">
        <is>
          <t>区分</t>
        </is>
      </c>
      <c r="E12" s="10" t="inlineStr">
        <is>
          <t>氏　　名</t>
        </is>
      </c>
      <c r="F12" s="10" t="inlineStr">
        <is>
          <t>ふりがな</t>
        </is>
      </c>
      <c r="G12" s="10" t="inlineStr">
        <is>
          <t>年齢</t>
        </is>
      </c>
      <c r="H12" s="10" t="inlineStr">
        <is>
          <t>所属
（申込者と別の場合）</t>
        </is>
      </c>
      <c r="I12" s="10" t="inlineStr">
        <is>
          <t>年齢合計
(シニア)</t>
        </is>
      </c>
      <c r="J12" s="10" t="inlineStr">
        <is>
          <t>シニア
条件</t>
        </is>
      </c>
    </row>
    <row r="13" ht="21" customHeight="1">
      <c r="B13" s="11" t="n">
        <v>1</v>
      </c>
      <c r="C13" s="12" t="inlineStr">
        <is>
          <t>２部</t>
        </is>
      </c>
      <c r="D13" s="13" t="inlineStr">
        <is>
          <t>男子</t>
        </is>
      </c>
      <c r="E13" s="8" t="inlineStr">
        <is>
          <t>静岡　太郎</t>
        </is>
      </c>
      <c r="F13" s="14" t="inlineStr">
        <is>
          <t>しずおか　たろう</t>
        </is>
      </c>
      <c r="G13" s="15" t="n">
        <v>46</v>
      </c>
      <c r="H13" s="16" t="n"/>
      <c r="I13" s="11">
        <f>IF(AND(C13="シニア",G13&lt;&gt;"",G14&lt;&gt;""),G13+G14,"")</f>
        <v/>
      </c>
      <c r="J13" s="17">
        <f>IF(C13&lt;&gt;"シニア","",IF(OR(G13="",G14=""),"年齢を入力",IF(AND(G13&gt;=50,G14&gt;=50,G13+G14&gt;=110),"○","×条件外")))</f>
        <v/>
      </c>
    </row>
    <row r="14" ht="21" customHeight="1">
      <c r="B14" s="18" t="n"/>
      <c r="C14" s="9" t="n"/>
      <c r="D14" s="19" t="inlineStr">
        <is>
          <t>女子</t>
        </is>
      </c>
      <c r="E14" s="8" t="inlineStr">
        <is>
          <t>駿河　花子</t>
        </is>
      </c>
      <c r="F14" s="14" t="inlineStr">
        <is>
          <t>するが　はなこ</t>
        </is>
      </c>
      <c r="G14" s="15" t="n">
        <v>41</v>
      </c>
      <c r="H14" s="16" t="n"/>
      <c r="I14" s="18" t="n"/>
      <c r="J14" s="18" t="n"/>
    </row>
    <row r="15" ht="21" customHeight="1">
      <c r="B15" s="11" t="n">
        <v>2</v>
      </c>
      <c r="C15" s="12" t="inlineStr">
        <is>
          <t>シニア</t>
        </is>
      </c>
      <c r="D15" s="13" t="inlineStr">
        <is>
          <t>男子</t>
        </is>
      </c>
      <c r="E15" s="8" t="inlineStr">
        <is>
          <t>清水　次郎</t>
        </is>
      </c>
      <c r="F15" s="14" t="inlineStr">
        <is>
          <t>しみず　じろう</t>
        </is>
      </c>
      <c r="G15" s="15" t="n">
        <v>62</v>
      </c>
      <c r="H15" s="16" t="n"/>
      <c r="I15" s="11">
        <f>IF(AND(C15="シニア",G15&lt;&gt;"",G16&lt;&gt;""),G15+G16,"")</f>
        <v/>
      </c>
      <c r="J15" s="17">
        <f>IF(C15&lt;&gt;"シニア","",IF(OR(G15="",G16=""),"年齢を入力",IF(AND(G15&gt;=50,G16&gt;=50,G15+G16&gt;=110),"○","×条件外")))</f>
        <v/>
      </c>
    </row>
    <row r="16" ht="21" customHeight="1">
      <c r="B16" s="18" t="n"/>
      <c r="C16" s="9" t="n"/>
      <c r="D16" s="19" t="inlineStr">
        <is>
          <t>女子</t>
        </is>
      </c>
      <c r="E16" s="8" t="inlineStr">
        <is>
          <t>由比　恵</t>
        </is>
      </c>
      <c r="F16" s="14" t="inlineStr">
        <is>
          <t>ゆい　めぐみ</t>
        </is>
      </c>
      <c r="G16" s="15" t="n">
        <v>55</v>
      </c>
      <c r="H16" s="16" t="inlineStr">
        <is>
          <t>清水クラブ</t>
        </is>
      </c>
      <c r="I16" s="18" t="n"/>
      <c r="J16" s="18" t="n"/>
    </row>
    <row r="17" ht="21" customHeight="1">
      <c r="B17" s="11" t="n">
        <v>3</v>
      </c>
      <c r="C17" s="12" t="n"/>
      <c r="D17" s="13" t="inlineStr">
        <is>
          <t>男子</t>
        </is>
      </c>
      <c r="E17" s="8" t="n"/>
      <c r="F17" s="14" t="n"/>
      <c r="G17" s="15" t="n"/>
      <c r="H17" s="16" t="n"/>
      <c r="I17" s="11">
        <f>IF(AND(C17="シニア",G17&lt;&gt;"",G18&lt;&gt;""),G17+G18,"")</f>
        <v/>
      </c>
      <c r="J17" s="17">
        <f>IF(C17&lt;&gt;"シニア","",IF(OR(G17="",G18=""),"年齢を入力",IF(AND(G17&gt;=50,G18&gt;=50,G17+G18&gt;=110),"○","×条件外")))</f>
        <v/>
      </c>
    </row>
    <row r="18" ht="21" customHeight="1">
      <c r="B18" s="18" t="n"/>
      <c r="C18" s="9" t="n"/>
      <c r="D18" s="19" t="inlineStr">
        <is>
          <t>女子</t>
        </is>
      </c>
      <c r="E18" s="8" t="n"/>
      <c r="F18" s="14" t="n"/>
      <c r="G18" s="15" t="n"/>
      <c r="H18" s="16" t="n"/>
      <c r="I18" s="18" t="n"/>
      <c r="J18" s="18" t="n"/>
    </row>
    <row r="19" ht="21" customHeight="1">
      <c r="B19" s="11" t="n">
        <v>4</v>
      </c>
      <c r="C19" s="12" t="n"/>
      <c r="D19" s="13" t="inlineStr">
        <is>
          <t>男子</t>
        </is>
      </c>
      <c r="E19" s="8" t="n"/>
      <c r="F19" s="14" t="n"/>
      <c r="G19" s="15" t="n"/>
      <c r="H19" s="16" t="n"/>
      <c r="I19" s="11">
        <f>IF(AND(C19="シニア",G19&lt;&gt;"",G20&lt;&gt;""),G19+G20,"")</f>
        <v/>
      </c>
      <c r="J19" s="17">
        <f>IF(C19&lt;&gt;"シニア","",IF(OR(G19="",G20=""),"年齢を入力",IF(AND(G19&gt;=50,G20&gt;=50,G19+G20&gt;=110),"○","×条件外")))</f>
        <v/>
      </c>
    </row>
    <row r="20" ht="21" customHeight="1">
      <c r="B20" s="18" t="n"/>
      <c r="C20" s="9" t="n"/>
      <c r="D20" s="19" t="inlineStr">
        <is>
          <t>女子</t>
        </is>
      </c>
      <c r="E20" s="8" t="n"/>
      <c r="F20" s="14" t="n"/>
      <c r="G20" s="15" t="n"/>
      <c r="H20" s="16" t="n"/>
      <c r="I20" s="18" t="n"/>
      <c r="J20" s="18" t="n"/>
    </row>
    <row r="21" ht="21" customHeight="1">
      <c r="B21" s="11" t="n">
        <v>5</v>
      </c>
      <c r="C21" s="12" t="n"/>
      <c r="D21" s="13" t="inlineStr">
        <is>
          <t>男子</t>
        </is>
      </c>
      <c r="E21" s="8" t="n"/>
      <c r="F21" s="14" t="n"/>
      <c r="G21" s="15" t="n"/>
      <c r="H21" s="16" t="n"/>
      <c r="I21" s="11">
        <f>IF(AND(C21="シニア",G21&lt;&gt;"",G22&lt;&gt;""),G21+G22,"")</f>
        <v/>
      </c>
      <c r="J21" s="17">
        <f>IF(C21&lt;&gt;"シニア","",IF(OR(G21="",G22=""),"年齢を入力",IF(AND(G21&gt;=50,G22&gt;=50,G21+G22&gt;=110),"○","×条件外")))</f>
        <v/>
      </c>
    </row>
    <row r="22" ht="21" customHeight="1">
      <c r="B22" s="18" t="n"/>
      <c r="C22" s="9" t="n"/>
      <c r="D22" s="19" t="inlineStr">
        <is>
          <t>女子</t>
        </is>
      </c>
      <c r="E22" s="8" t="n"/>
      <c r="F22" s="14" t="n"/>
      <c r="G22" s="15" t="n"/>
      <c r="H22" s="16" t="n"/>
      <c r="I22" s="18" t="n"/>
      <c r="J22" s="18" t="n"/>
    </row>
    <row r="23" ht="21" customHeight="1">
      <c r="B23" s="11" t="n">
        <v>6</v>
      </c>
      <c r="C23" s="12" t="n"/>
      <c r="D23" s="13" t="inlineStr">
        <is>
          <t>男子</t>
        </is>
      </c>
      <c r="E23" s="8" t="n"/>
      <c r="F23" s="14" t="n"/>
      <c r="G23" s="15" t="n"/>
      <c r="H23" s="16" t="n"/>
      <c r="I23" s="11">
        <f>IF(AND(C23="シニア",G23&lt;&gt;"",G24&lt;&gt;""),G23+G24,"")</f>
        <v/>
      </c>
      <c r="J23" s="17">
        <f>IF(C23&lt;&gt;"シニア","",IF(OR(G23="",G24=""),"年齢を入力",IF(AND(G23&gt;=50,G24&gt;=50,G23+G24&gt;=110),"○","×条件外")))</f>
        <v/>
      </c>
    </row>
    <row r="24" ht="21" customHeight="1">
      <c r="B24" s="18" t="n"/>
      <c r="C24" s="9" t="n"/>
      <c r="D24" s="19" t="inlineStr">
        <is>
          <t>女子</t>
        </is>
      </c>
      <c r="E24" s="8" t="n"/>
      <c r="F24" s="14" t="n"/>
      <c r="G24" s="15" t="n"/>
      <c r="H24" s="16" t="n"/>
      <c r="I24" s="18" t="n"/>
      <c r="J24" s="18" t="n"/>
    </row>
    <row r="25" ht="21" customHeight="1">
      <c r="B25" s="11" t="n">
        <v>7</v>
      </c>
      <c r="C25" s="12" t="n"/>
      <c r="D25" s="13" t="inlineStr">
        <is>
          <t>男子</t>
        </is>
      </c>
      <c r="E25" s="8" t="n"/>
      <c r="F25" s="14" t="n"/>
      <c r="G25" s="15" t="n"/>
      <c r="H25" s="16" t="n"/>
      <c r="I25" s="11">
        <f>IF(AND(C25="シニア",G25&lt;&gt;"",G26&lt;&gt;""),G25+G26,"")</f>
        <v/>
      </c>
      <c r="J25" s="17">
        <f>IF(C25&lt;&gt;"シニア","",IF(OR(G25="",G26=""),"年齢を入力",IF(AND(G25&gt;=50,G26&gt;=50,G25+G26&gt;=110),"○","×条件外")))</f>
        <v/>
      </c>
    </row>
    <row r="26" ht="21" customHeight="1">
      <c r="B26" s="18" t="n"/>
      <c r="C26" s="9" t="n"/>
      <c r="D26" s="19" t="inlineStr">
        <is>
          <t>女子</t>
        </is>
      </c>
      <c r="E26" s="8" t="n"/>
      <c r="F26" s="14" t="n"/>
      <c r="G26" s="15" t="n"/>
      <c r="H26" s="16" t="n"/>
      <c r="I26" s="18" t="n"/>
      <c r="J26" s="18" t="n"/>
    </row>
    <row r="27" ht="21" customHeight="1">
      <c r="B27" s="11" t="n">
        <v>8</v>
      </c>
      <c r="C27" s="12" t="n"/>
      <c r="D27" s="13" t="inlineStr">
        <is>
          <t>男子</t>
        </is>
      </c>
      <c r="E27" s="8" t="n"/>
      <c r="F27" s="14" t="n"/>
      <c r="G27" s="15" t="n"/>
      <c r="H27" s="16" t="n"/>
      <c r="I27" s="11">
        <f>IF(AND(C27="シニア",G27&lt;&gt;"",G28&lt;&gt;""),G27+G28,"")</f>
        <v/>
      </c>
      <c r="J27" s="17">
        <f>IF(C27&lt;&gt;"シニア","",IF(OR(G27="",G28=""),"年齢を入力",IF(AND(G27&gt;=50,G28&gt;=50,G27+G28&gt;=110),"○","×条件外")))</f>
        <v/>
      </c>
    </row>
    <row r="28" ht="21" customHeight="1">
      <c r="B28" s="18" t="n"/>
      <c r="C28" s="9" t="n"/>
      <c r="D28" s="19" t="inlineStr">
        <is>
          <t>女子</t>
        </is>
      </c>
      <c r="E28" s="8" t="n"/>
      <c r="F28" s="14" t="n"/>
      <c r="G28" s="15" t="n"/>
      <c r="H28" s="16" t="n"/>
      <c r="I28" s="18" t="n"/>
      <c r="J28" s="18" t="n"/>
    </row>
    <row r="29" ht="15" customHeight="1">
      <c r="B29" s="20" t="inlineStr">
        <is>
          <t>※部は１部が上位です。シニアは各５０歳以上かつペアの合計１１０歳以上。年齢は大会当日（令和８年１２月２６日）時点の満年齢です。</t>
        </is>
      </c>
    </row>
    <row r="30" ht="15" customHeight="1">
      <c r="B30" s="20" t="inlineStr">
        <is>
          <t>※年齢は１部～３部も記入してください（組み合わせの参考にします）。所属は申込者の所属と同じなら空欄で構いません。</t>
        </is>
      </c>
    </row>
    <row r="32" ht="22" customHeight="1">
      <c r="B32" s="5" t="inlineStr">
        <is>
          <t>３．連絡事項（あれば）</t>
        </is>
      </c>
    </row>
    <row r="33" ht="36" customHeight="1">
      <c r="B33" s="21" t="inlineStr">
        <is>
          <t>２組で申し込みます。シニアの組は所属が異なります。</t>
        </is>
      </c>
      <c r="C33" s="9" t="n"/>
      <c r="D33" s="9" t="n"/>
      <c r="E33" s="9" t="n"/>
      <c r="F33" s="9" t="n"/>
      <c r="G33" s="9" t="n"/>
      <c r="H33" s="9" t="n"/>
      <c r="I33" s="9" t="n"/>
      <c r="J33" s="9" t="n"/>
    </row>
    <row r="35" ht="22" customHeight="1">
      <c r="B35" s="6" t="inlineStr">
        <is>
          <t>参加費合計</t>
        </is>
      </c>
      <c r="C35" s="7" t="n"/>
      <c r="D35" s="7" t="n"/>
      <c r="E35" s="22">
        <f>COUNTA(C13:C28)&amp;"組 × 3,000円 ＝ "&amp;TEXT(COUNTA(C13:C28)*3000,"#,##0")&amp;"円（当日集金）"</f>
        <v/>
      </c>
      <c r="F35" s="18" t="n"/>
      <c r="G35" s="18" t="n"/>
      <c r="H35" s="18" t="n"/>
      <c r="I35" s="18" t="n"/>
      <c r="J35" s="18" t="n"/>
    </row>
    <row r="37" ht="16" customHeight="1">
      <c r="B37" s="23" t="inlineStr">
        <is>
          <t>■参加費：１組３，０００円　大会当日に集金します。申込締切後のキャンセル・当日の棄権も参加費をいただきます。</t>
        </is>
      </c>
    </row>
    <row r="38" ht="16" customHeight="1">
      <c r="B38" s="23" t="inlineStr">
        <is>
          <t>■送付先：entry@shizuokacity-bad.com（このファイルを添付してお送りください）</t>
        </is>
      </c>
    </row>
    <row r="39" ht="16" customHeight="1">
      <c r="B39" s="23" t="inlineStr">
        <is>
          <t xml:space="preserve">　メール受信後、担当者が申込フォームへ代理入力し、受付メールをお送りします。</t>
        </is>
      </c>
    </row>
    <row r="40" ht="16" customHeight="1">
      <c r="B40" s="23" t="inlineStr">
        <is>
          <t>■郵送の場合：〒421-2213　静岡市葵区長妻田229-1　市野瀬　博志　　■問合せ：090-9193-9761（市野瀬携帯）</t>
        </is>
      </c>
    </row>
    <row r="41" ht="16" customHeight="1">
      <c r="B41" s="23" t="inlineStr">
        <is>
          <t>■全種目合計４８組（先着）に達した時点で締め切ります。9組以上はシートをコピーしてお使いください。</t>
        </is>
      </c>
    </row>
    <row r="42" ht="16" customHeight="1">
      <c r="B42" s="23" t="inlineStr">
        <is>
          <t>■申込フォーム（https://shizuokacity-bad.com/tournament/11/entry）からもお申し込みいただけます（受付開始：１１月６日）。</t>
        </is>
      </c>
    </row>
  </sheetData>
  <mergeCells count="59">
    <mergeCell ref="B11:J11"/>
    <mergeCell ref="J13:J14"/>
    <mergeCell ref="B27:B28"/>
    <mergeCell ref="B42:J42"/>
    <mergeCell ref="B8:D8"/>
    <mergeCell ref="B17:B18"/>
    <mergeCell ref="E9:J9"/>
    <mergeCell ref="B1:J1"/>
    <mergeCell ref="J15:J16"/>
    <mergeCell ref="E6:J6"/>
    <mergeCell ref="B38:J38"/>
    <mergeCell ref="J27:J28"/>
    <mergeCell ref="B29:J29"/>
    <mergeCell ref="B23:B24"/>
    <mergeCell ref="B37:J37"/>
    <mergeCell ref="I25:I26"/>
    <mergeCell ref="B13:B14"/>
    <mergeCell ref="C25:C26"/>
    <mergeCell ref="C21:C22"/>
    <mergeCell ref="B9:D9"/>
    <mergeCell ref="I21:I22"/>
    <mergeCell ref="I17:I18"/>
    <mergeCell ref="B40:J40"/>
    <mergeCell ref="B6:D6"/>
    <mergeCell ref="B19:B20"/>
    <mergeCell ref="B30:J30"/>
    <mergeCell ref="B15:B16"/>
    <mergeCell ref="E7:J7"/>
    <mergeCell ref="B33:J33"/>
    <mergeCell ref="B5:D5"/>
    <mergeCell ref="C23:C24"/>
    <mergeCell ref="I27:I28"/>
    <mergeCell ref="J25:J26"/>
    <mergeCell ref="C17:C18"/>
    <mergeCell ref="B35:D35"/>
    <mergeCell ref="I13:I14"/>
    <mergeCell ref="C27:C28"/>
    <mergeCell ref="B32:J32"/>
    <mergeCell ref="B41:J41"/>
    <mergeCell ref="J21:J22"/>
    <mergeCell ref="B4:J4"/>
    <mergeCell ref="I23:I24"/>
    <mergeCell ref="B7:D7"/>
    <mergeCell ref="I19:I20"/>
    <mergeCell ref="C13:C14"/>
    <mergeCell ref="C19:C20"/>
    <mergeCell ref="B3:J3"/>
    <mergeCell ref="J17:J18"/>
    <mergeCell ref="E5:J5"/>
    <mergeCell ref="E8:J8"/>
    <mergeCell ref="C15:C16"/>
    <mergeCell ref="I15:I16"/>
    <mergeCell ref="B25:B26"/>
    <mergeCell ref="E35:J35"/>
    <mergeCell ref="J23:J24"/>
    <mergeCell ref="B39:J39"/>
    <mergeCell ref="B21:B22"/>
    <mergeCell ref="J19:J20"/>
    <mergeCell ref="B2:J2"/>
  </mergeCells>
  <conditionalFormatting sqref="J13:J14">
    <cfRule type="expression" priority="1" dxfId="0">
      <formula>$J$13="×条件外"</formula>
    </cfRule>
  </conditionalFormatting>
  <conditionalFormatting sqref="J15:J16">
    <cfRule type="expression" priority="2" dxfId="0">
      <formula>$J$15="×条件外"</formula>
    </cfRule>
  </conditionalFormatting>
  <conditionalFormatting sqref="J17:J18">
    <cfRule type="expression" priority="3" dxfId="0">
      <formula>$J$17="×条件外"</formula>
    </cfRule>
  </conditionalFormatting>
  <conditionalFormatting sqref="J19:J20">
    <cfRule type="expression" priority="4" dxfId="0">
      <formula>$J$19="×条件外"</formula>
    </cfRule>
  </conditionalFormatting>
  <conditionalFormatting sqref="J21:J22">
    <cfRule type="expression" priority="5" dxfId="0">
      <formula>$J$21="×条件外"</formula>
    </cfRule>
  </conditionalFormatting>
  <conditionalFormatting sqref="J23:J24">
    <cfRule type="expression" priority="6" dxfId="0">
      <formula>$J$23="×条件外"</formula>
    </cfRule>
  </conditionalFormatting>
  <conditionalFormatting sqref="J25:J26">
    <cfRule type="expression" priority="7" dxfId="0">
      <formula>$J$25="×条件外"</formula>
    </cfRule>
  </conditionalFormatting>
  <conditionalFormatting sqref="J27:J28">
    <cfRule type="expression" priority="8" dxfId="0">
      <formula>$J$27="×条件外"</formula>
    </cfRule>
  </conditionalFormatting>
  <dataValidations count="2">
    <dataValidation sqref="C13 C15 C17 C19 C21 C23 C25 C27" showDropDown="0" showInputMessage="0" showErrorMessage="0" allowBlank="1" errorTitle="部" error="１部・２部・３部・シニアから選んでください。" type="list">
      <formula1>"１部,２部,３部,シニア"</formula1>
    </dataValidation>
    <dataValidation sqref="G13 G14 G15 G16 G17 G18 G19 G20 G21 G22 G23 G24 G25 G26 G27 G28" showDropDown="0" showInputMessage="0" showErrorMessage="0" allowBlank="1" errorTitle="年齢" error="年齢は大会当日（令和８年１２月２６日）時点の満年齢を数字で入力してください（高校生以上）。" type="whole" operator="between">
      <formula1>15</formula1>
      <formula2>100</formula2>
    </dataValidation>
  </dataValidations>
  <printOptions horizontalCentered="1"/>
  <pageMargins left="0.4" right="0.4" top="0.5" bottom="0.4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2026-11-05T12:51:52Z</dcterms:created>
  <dcterms:modified xmlns:dcterms="http://purl.org/dc/terms/" xmlns:xsi="http://www.w3.org/2001/XMLSchema-instance" xsi:type="dcterms:W3CDTF">2026-11-05T12:51:52Z</dcterms:modified>
</cp:coreProperties>
</file>